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760"/>
  </bookViews>
  <sheets>
    <sheet name="Лист1" sheetId="1" r:id="rId1"/>
  </sheet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95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B147"/>
  <c r="A147"/>
  <c r="L146"/>
  <c r="L157"/>
  <c r="G146"/>
  <c r="G157"/>
  <c r="F157"/>
  <c r="G127"/>
  <c r="G137"/>
  <c r="G138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B90"/>
  <c r="A90"/>
  <c r="L89"/>
  <c r="L100"/>
  <c r="G89"/>
  <c r="G100"/>
  <c r="F100"/>
  <c r="L70"/>
  <c r="L80"/>
  <c r="L81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B33"/>
  <c r="A33"/>
  <c r="L32"/>
  <c r="L43"/>
  <c r="F43"/>
  <c r="F24"/>
  <c r="F196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<sst xmlns="http://schemas.openxmlformats.org/spreadsheetml/2006/main" count="302" uniqueCount="120">
  <si>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</si>
  <si>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</si>
  <si>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</si>
  <si>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</si>
  <si>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</si>
  <si>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</si>
  <si>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</si>
  <si>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</si>
  <si>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</si>
  <si>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</si>
  <si>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</si>
  <si>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</si>
  <si>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</si>
  <si>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</si>
  <si>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</si>
  <si>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</si>
  <si>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</si>
  <si>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</si>
  <si>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</si>
  <si>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</si>
  <si>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</si>
  <si>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</si>
  <si>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</si>
  <si>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</si>
  <si>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</si>
  <si>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</si>
  <si>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</si>
  <si>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</si>
  <si>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</si>
  <si>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</si>
  <si>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</si>
  <si>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</si>
  <si>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</si>
  <si>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</si>
  <si>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</si>
  <si>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</si>
  <si>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</si>
  <si>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</si>
  <si>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</si>
  <si>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А.Г.</t>
  </si>
  <si>
    <t>МАОУ СОШ № 156</t>
  </si>
  <si>
    <t>Бутерброд с сыром</t>
  </si>
  <si>
    <t>30/20</t>
  </si>
  <si>
    <t>Каша ячневая молочная с маслом</t>
  </si>
  <si>
    <t>200/10</t>
  </si>
  <si>
    <t>Чай с сахаром</t>
  </si>
  <si>
    <t>Хлеб витаминизированный</t>
  </si>
  <si>
    <t>Компот из клубники</t>
  </si>
  <si>
    <t>Компот из смеси сухофруктов</t>
  </si>
  <si>
    <t>200/10/10</t>
  </si>
  <si>
    <t>Чай с лимоном</t>
  </si>
  <si>
    <t>200/7</t>
  </si>
  <si>
    <t>250/10</t>
  </si>
  <si>
    <t>Хлеб ржанно-пшеничный</t>
  </si>
  <si>
    <t>хол.блюдо</t>
  </si>
  <si>
    <t>Запеканка из творога с соусом молочным</t>
  </si>
  <si>
    <t>150/100</t>
  </si>
  <si>
    <t>Картофель запечёный/Огурец "Пряный молодец"</t>
  </si>
  <si>
    <t>Чай  фруктовый с клубникой</t>
  </si>
  <si>
    <t>Каша "Дружба" молочная с маслом</t>
  </si>
  <si>
    <t>Макаронные изделия  с куркумой/Огурец свежий "Пикантный"</t>
  </si>
  <si>
    <t>Рагу овощное/Помидор  свежий "Пикантный"</t>
  </si>
  <si>
    <t>Каша гречневая рассыпчатая/Огурец свежий "Пикантный"</t>
  </si>
  <si>
    <t>Каша пшенная молочная с маслом</t>
  </si>
  <si>
    <t>Чай с молоком</t>
  </si>
  <si>
    <t>200/20</t>
  </si>
  <si>
    <t>мучн.изд.</t>
  </si>
  <si>
    <t>Каша Царская с курицей/Огурец свежий "Пикантный"</t>
  </si>
  <si>
    <t>Компот из вишни</t>
  </si>
  <si>
    <t>Компот из облепихи</t>
  </si>
  <si>
    <t>Яблоко свежее</t>
  </si>
  <si>
    <t>Щи из свежей капусты со сметаной и курой</t>
  </si>
  <si>
    <t>Пюре картофельное/Помидор  свежий "Пикантный"</t>
  </si>
  <si>
    <t>150/45</t>
  </si>
  <si>
    <t>Тефтели рыбные из минтая с соусом</t>
  </si>
  <si>
    <t>Рис припущенный с куркумой/Огурец свежий "Пикантный"</t>
  </si>
  <si>
    <t>Биточки диетические из свинины</t>
  </si>
  <si>
    <t>Борщ со сметаной и свининой</t>
  </si>
  <si>
    <t>Печенье</t>
  </si>
  <si>
    <t>Рассольник "Ленинградский" со сметаной и курой</t>
  </si>
  <si>
    <t>Плов из свинины/Помидор  свежий "Пикантный"</t>
  </si>
  <si>
    <t>Кисель Витошка</t>
  </si>
  <si>
    <t>Суп картофельный с бобовыми и свининой</t>
  </si>
  <si>
    <t>Голень запеченная</t>
  </si>
  <si>
    <t>Биточки из свинины</t>
  </si>
  <si>
    <t>Суп с макаронными изделиями и курой</t>
  </si>
  <si>
    <t>Wok со свининой/Огурец свежий "Пикантный"</t>
  </si>
  <si>
    <t>Нектарины свежие</t>
  </si>
  <si>
    <t>Колбаски из свинины и куриного филе</t>
  </si>
  <si>
    <t>Помидор  свежий "Пикантный"</t>
  </si>
  <si>
    <t>150/40</t>
  </si>
  <si>
    <t>Компот из яблок</t>
  </si>
  <si>
    <t>Рис припущенный с овощами  (морковь, лук)/Кукуруза  "Сладость"</t>
  </si>
  <si>
    <t>180/22</t>
  </si>
  <si>
    <t>Булочка Дорожная</t>
  </si>
  <si>
    <t>Суп картофельный с кетой</t>
  </si>
  <si>
    <t>250/30</t>
  </si>
  <si>
    <t>250/40</t>
  </si>
  <si>
    <t>Чай лимонный</t>
  </si>
  <si>
    <t>Булочка с маком</t>
  </si>
  <si>
    <t>Омлет натуральный/Помидор  свежий "Пикантный"</t>
  </si>
  <si>
    <t>180/20</t>
  </si>
  <si>
    <t>200/55</t>
  </si>
  <si>
    <t>Кекс бисквитный</t>
  </si>
  <si>
    <t>Жаркое по-домашнему со свининой/Огурец "Пряный молодец"</t>
  </si>
  <si>
    <t>250/55</t>
  </si>
  <si>
    <t>Тефтели из куриного филе и свинины</t>
  </si>
  <si>
    <t>150/20</t>
  </si>
  <si>
    <t>Суп картофельный с бобовыми и курой</t>
  </si>
  <si>
    <t>Компот из кураги</t>
  </si>
  <si>
    <t>180/35</t>
  </si>
  <si>
    <t>Омлет натуральный с маслом</t>
  </si>
  <si>
    <t>180/5</t>
  </si>
  <si>
    <t>Булочка с корицей</t>
  </si>
  <si>
    <t>150/30</t>
  </si>
  <si>
    <t>Плов из филе куриного с куркумой</t>
  </si>
  <si>
    <t>Компот из сливы</t>
  </si>
  <si>
    <t>Рис припущенный с овощами/Перец "Пикантный"</t>
  </si>
  <si>
    <t xml:space="preserve"> Суп - пюре из разных овощей с курой</t>
  </si>
  <si>
    <t>260/45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</si>
</sst>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91" sqref="F19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40</v>
      </c>
      <c r="D1" s="53"/>
      <c r="E1" s="53"/>
      <c r="F1" s="12" t="s">
        <v>16</v>
      </c>
      <c r="G1" s="2" t="s">
        <v>17</v>
      </c>
      <c r="H1" s="54" t="s">
        <v>38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39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54</v>
      </c>
      <c r="E6" s="39" t="s">
        <v>41</v>
      </c>
      <c r="F6" s="40" t="s">
        <v>42</v>
      </c>
      <c r="G6" s="40">
        <v>7.6</v>
      </c>
      <c r="H6" s="40">
        <v>6.4</v>
      </c>
      <c r="I6" s="40">
        <v>16.600000000000001</v>
      </c>
      <c r="J6" s="40">
        <v>151.5</v>
      </c>
      <c r="K6" s="41">
        <v>3.04</v>
      </c>
      <c r="L6" s="40"/>
    </row>
    <row r="7" spans="1:12" ht="15">
      <c r="A7" s="23"/>
      <c r="B7" s="15"/>
      <c r="C7" s="11"/>
      <c r="D7" s="6" t="s">
        <v>21</v>
      </c>
      <c r="E7" s="42" t="s">
        <v>43</v>
      </c>
      <c r="F7" s="43" t="s">
        <v>44</v>
      </c>
      <c r="G7" s="43">
        <v>7.4</v>
      </c>
      <c r="H7" s="43">
        <v>11</v>
      </c>
      <c r="I7" s="43">
        <v>40.5</v>
      </c>
      <c r="J7" s="43">
        <v>290.60000000000002</v>
      </c>
      <c r="K7" s="44">
        <v>257.95999999999998</v>
      </c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/>
      <c r="H8" s="43"/>
      <c r="I8" s="43">
        <v>15</v>
      </c>
      <c r="J8" s="43">
        <v>59.9</v>
      </c>
      <c r="K8" s="44">
        <v>685.96</v>
      </c>
      <c r="L8" s="43"/>
    </row>
    <row r="9" spans="1:12" ht="15">
      <c r="A9" s="23"/>
      <c r="B9" s="15"/>
      <c r="C9" s="11"/>
      <c r="D9" s="7" t="s">
        <v>24</v>
      </c>
      <c r="E9" s="42" t="s">
        <v>87</v>
      </c>
      <c r="F9" s="43">
        <v>127</v>
      </c>
      <c r="G9" s="43">
        <v>1.1000000000000001</v>
      </c>
      <c r="H9" s="43">
        <v>0.1</v>
      </c>
      <c r="I9" s="43">
        <v>11.4</v>
      </c>
      <c r="J9" s="43">
        <v>55.9</v>
      </c>
      <c r="K9" s="44">
        <v>897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v>587</v>
      </c>
      <c r="G13" s="19">
        <f t="shared" ref="G13:J13" si="0">SUM(G6:G12)</f>
        <v>16.100000000000001</v>
      </c>
      <c r="H13" s="19">
        <f t="shared" si="0"/>
        <v>17.5</v>
      </c>
      <c r="I13" s="19">
        <f t="shared" si="0"/>
        <v>83.5</v>
      </c>
      <c r="J13" s="19">
        <f t="shared" si="0"/>
        <v>557.9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71</v>
      </c>
      <c r="F14" s="43" t="s">
        <v>49</v>
      </c>
      <c r="G14" s="43">
        <v>3.7</v>
      </c>
      <c r="H14" s="43">
        <v>7.3</v>
      </c>
      <c r="I14" s="43">
        <v>7.7</v>
      </c>
      <c r="J14" s="43">
        <v>111.9</v>
      </c>
      <c r="K14" s="44">
        <v>120.18</v>
      </c>
      <c r="L14" s="43"/>
    </row>
    <row r="15" spans="1:12" ht="15">
      <c r="A15" s="23"/>
      <c r="B15" s="15"/>
      <c r="C15" s="11"/>
      <c r="D15" s="7" t="s">
        <v>27</v>
      </c>
      <c r="E15" s="42" t="s">
        <v>88</v>
      </c>
      <c r="F15" s="43">
        <v>90</v>
      </c>
      <c r="G15" s="43">
        <v>16.8</v>
      </c>
      <c r="H15" s="43">
        <v>20.2</v>
      </c>
      <c r="I15" s="43">
        <v>2.9</v>
      </c>
      <c r="J15" s="43">
        <v>261.7</v>
      </c>
      <c r="K15" s="44">
        <v>55.02</v>
      </c>
      <c r="L15" s="43"/>
    </row>
    <row r="16" spans="1:12" ht="15">
      <c r="A16" s="23"/>
      <c r="B16" s="15"/>
      <c r="C16" s="11"/>
      <c r="D16" s="7" t="s">
        <v>28</v>
      </c>
      <c r="E16" s="42" t="s">
        <v>72</v>
      </c>
      <c r="F16" s="43" t="s">
        <v>90</v>
      </c>
      <c r="G16" s="43">
        <v>3.7</v>
      </c>
      <c r="H16" s="43">
        <v>7.2</v>
      </c>
      <c r="I16" s="43">
        <v>23.5</v>
      </c>
      <c r="J16" s="43">
        <v>174.8</v>
      </c>
      <c r="K16" s="44">
        <v>472.96</v>
      </c>
      <c r="L16" s="43"/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200</v>
      </c>
      <c r="G17" s="43">
        <v>0.7</v>
      </c>
      <c r="H17" s="43"/>
      <c r="I17" s="43">
        <v>33.5</v>
      </c>
      <c r="J17" s="43">
        <v>134.19999999999999</v>
      </c>
      <c r="K17" s="44">
        <v>588.96</v>
      </c>
      <c r="L17" s="43"/>
    </row>
    <row r="18" spans="1:12" ht="15">
      <c r="A18" s="23"/>
      <c r="B18" s="15"/>
      <c r="C18" s="11"/>
      <c r="D18" s="7" t="s">
        <v>31</v>
      </c>
      <c r="E18" s="42" t="s">
        <v>53</v>
      </c>
      <c r="F18" s="43">
        <v>30</v>
      </c>
      <c r="G18" s="43">
        <v>2.2999999999999998</v>
      </c>
      <c r="H18" s="43">
        <v>0.5</v>
      </c>
      <c r="I18" s="43">
        <v>13.4</v>
      </c>
      <c r="J18" s="43">
        <v>67.099999999999994</v>
      </c>
      <c r="K18" s="44">
        <v>9.14</v>
      </c>
      <c r="L18" s="43"/>
    </row>
    <row r="19" spans="1:12" ht="15">
      <c r="A19" s="23"/>
      <c r="B19" s="15"/>
      <c r="C19" s="11"/>
      <c r="D19" s="7" t="s">
        <v>30</v>
      </c>
      <c r="E19" s="42" t="s">
        <v>46</v>
      </c>
      <c r="F19" s="43">
        <v>46</v>
      </c>
      <c r="G19" s="43">
        <v>3.8</v>
      </c>
      <c r="H19" s="43">
        <v>1.8</v>
      </c>
      <c r="I19" s="43">
        <v>24</v>
      </c>
      <c r="J19" s="43">
        <v>127.5</v>
      </c>
      <c r="K19" s="44">
        <v>10.08</v>
      </c>
      <c r="L19" s="43"/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v>776</v>
      </c>
      <c r="G23" s="19">
        <f t="shared" ref="G23:J23" si="2">SUM(G14:G22)</f>
        <v>31</v>
      </c>
      <c r="H23" s="19">
        <f t="shared" si="2"/>
        <v>37</v>
      </c>
      <c r="I23" s="19">
        <f t="shared" si="2"/>
        <v>105</v>
      </c>
      <c r="J23" s="19">
        <f t="shared" si="2"/>
        <v>877.20000000000016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1363</v>
      </c>
      <c r="G24" s="32">
        <f t="shared" ref="G24:J24" si="4">G13+G23</f>
        <v>47.1</v>
      </c>
      <c r="H24" s="32">
        <f t="shared" si="4"/>
        <v>54.5</v>
      </c>
      <c r="I24" s="32">
        <f t="shared" si="4"/>
        <v>188.5</v>
      </c>
      <c r="J24" s="32">
        <f t="shared" si="4"/>
        <v>1435.1000000000001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74</v>
      </c>
      <c r="F25" s="40">
        <v>100</v>
      </c>
      <c r="G25" s="40">
        <v>6.4</v>
      </c>
      <c r="H25" s="40">
        <v>2.2000000000000002</v>
      </c>
      <c r="I25" s="40">
        <v>48</v>
      </c>
      <c r="J25" s="40">
        <v>237.5</v>
      </c>
      <c r="K25" s="41">
        <v>5.46</v>
      </c>
      <c r="L25" s="40"/>
    </row>
    <row r="26" spans="1:12" ht="25.5">
      <c r="A26" s="14"/>
      <c r="B26" s="15"/>
      <c r="C26" s="11"/>
      <c r="D26" s="6" t="s">
        <v>21</v>
      </c>
      <c r="E26" s="42" t="s">
        <v>75</v>
      </c>
      <c r="F26" s="43" t="s">
        <v>90</v>
      </c>
      <c r="G26" s="43">
        <v>4</v>
      </c>
      <c r="H26" s="43">
        <v>7.8</v>
      </c>
      <c r="I26" s="43">
        <v>40</v>
      </c>
      <c r="J26" s="43">
        <v>256.8</v>
      </c>
      <c r="K26" s="44">
        <v>466.26</v>
      </c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/>
      <c r="H27" s="43"/>
      <c r="I27" s="43">
        <v>15</v>
      </c>
      <c r="J27" s="43">
        <v>59.9</v>
      </c>
      <c r="K27" s="44">
        <v>685.96</v>
      </c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34</v>
      </c>
      <c r="G28" s="43">
        <v>2.8</v>
      </c>
      <c r="H28" s="43">
        <v>1.4</v>
      </c>
      <c r="I28" s="43">
        <v>17.7</v>
      </c>
      <c r="J28" s="43">
        <v>94.2</v>
      </c>
      <c r="K28" s="44">
        <v>10.08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v>524</v>
      </c>
      <c r="G32" s="19">
        <f t="shared" ref="G32" si="6">SUM(G25:G31)</f>
        <v>13.2</v>
      </c>
      <c r="H32" s="19">
        <f t="shared" ref="H32" si="7">SUM(H25:H31)</f>
        <v>11.4</v>
      </c>
      <c r="I32" s="19">
        <f t="shared" ref="I32" si="8">SUM(I25:I31)</f>
        <v>120.7</v>
      </c>
      <c r="J32" s="19">
        <f t="shared" ref="J32:L32" si="9">SUM(J25:J31)</f>
        <v>648.40000000000009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82</v>
      </c>
      <c r="F33" s="43" t="s">
        <v>52</v>
      </c>
      <c r="G33" s="43">
        <v>7.4</v>
      </c>
      <c r="H33" s="43">
        <v>8.9</v>
      </c>
      <c r="I33" s="43">
        <v>19.600000000000001</v>
      </c>
      <c r="J33" s="43">
        <v>187.9</v>
      </c>
      <c r="K33" s="44">
        <v>138.19</v>
      </c>
      <c r="L33" s="43"/>
    </row>
    <row r="34" spans="1:12" ht="15">
      <c r="A34" s="14"/>
      <c r="B34" s="15"/>
      <c r="C34" s="11"/>
      <c r="D34" s="7" t="s">
        <v>27</v>
      </c>
      <c r="E34" s="42" t="s">
        <v>74</v>
      </c>
      <c r="F34" s="43">
        <v>100</v>
      </c>
      <c r="G34" s="43">
        <v>6.4</v>
      </c>
      <c r="H34" s="43">
        <v>2.2000000000000002</v>
      </c>
      <c r="I34" s="43">
        <v>48</v>
      </c>
      <c r="J34" s="43">
        <v>237.5</v>
      </c>
      <c r="K34" s="44">
        <v>5.46</v>
      </c>
      <c r="L34" s="43"/>
    </row>
    <row r="35" spans="1:12" ht="25.5">
      <c r="A35" s="14"/>
      <c r="B35" s="15"/>
      <c r="C35" s="11"/>
      <c r="D35" s="7" t="s">
        <v>28</v>
      </c>
      <c r="E35" s="42" t="s">
        <v>92</v>
      </c>
      <c r="F35" s="43" t="s">
        <v>93</v>
      </c>
      <c r="G35" s="43">
        <v>5</v>
      </c>
      <c r="H35" s="43">
        <v>7.4</v>
      </c>
      <c r="I35" s="43">
        <v>48.3</v>
      </c>
      <c r="J35" s="43">
        <v>292.7</v>
      </c>
      <c r="K35" s="44">
        <v>36.020000000000003</v>
      </c>
      <c r="L35" s="43"/>
    </row>
    <row r="36" spans="1:12" ht="15">
      <c r="A36" s="14"/>
      <c r="B36" s="15"/>
      <c r="C36" s="11"/>
      <c r="D36" s="7" t="s">
        <v>29</v>
      </c>
      <c r="E36" s="42" t="s">
        <v>91</v>
      </c>
      <c r="F36" s="43">
        <v>200</v>
      </c>
      <c r="G36" s="43">
        <v>0.2</v>
      </c>
      <c r="H36" s="43">
        <v>0.2</v>
      </c>
      <c r="I36" s="43">
        <v>27.9</v>
      </c>
      <c r="J36" s="43">
        <v>114.6</v>
      </c>
      <c r="K36" s="44">
        <v>631.04</v>
      </c>
      <c r="L36" s="43"/>
    </row>
    <row r="37" spans="1:12" ht="15">
      <c r="A37" s="14"/>
      <c r="B37" s="15"/>
      <c r="C37" s="11"/>
      <c r="D37" s="7" t="s">
        <v>31</v>
      </c>
      <c r="E37" s="42" t="s">
        <v>53</v>
      </c>
      <c r="F37" s="43">
        <v>30</v>
      </c>
      <c r="G37" s="43">
        <v>2.2999999999999998</v>
      </c>
      <c r="H37" s="43">
        <v>0.5</v>
      </c>
      <c r="I37" s="43">
        <v>13.4</v>
      </c>
      <c r="J37" s="43">
        <v>67.099999999999994</v>
      </c>
      <c r="K37" s="44">
        <v>9.14</v>
      </c>
      <c r="L37" s="43"/>
    </row>
    <row r="38" spans="1:12" ht="15">
      <c r="A38" s="14"/>
      <c r="B38" s="15"/>
      <c r="C38" s="11"/>
      <c r="D38" s="7" t="s">
        <v>30</v>
      </c>
      <c r="E38" s="42" t="s">
        <v>46</v>
      </c>
      <c r="F38" s="43">
        <v>45</v>
      </c>
      <c r="G38" s="43">
        <v>3.7</v>
      </c>
      <c r="H38" s="43">
        <v>1.8</v>
      </c>
      <c r="I38" s="43">
        <v>23.5</v>
      </c>
      <c r="J38" s="43">
        <v>124.7</v>
      </c>
      <c r="K38" s="44">
        <v>10.08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v>837</v>
      </c>
      <c r="G42" s="19">
        <f t="shared" ref="G42" si="10">SUM(G33:G41)</f>
        <v>25</v>
      </c>
      <c r="H42" s="19">
        <f t="shared" ref="H42" si="11">SUM(H33:H41)</f>
        <v>21</v>
      </c>
      <c r="I42" s="19">
        <f t="shared" ref="I42" si="12">SUM(I33:I41)</f>
        <v>180.7</v>
      </c>
      <c r="J42" s="19">
        <f t="shared" ref="J42:L42" si="13">SUM(J33:J41)</f>
        <v>1024.5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1361</v>
      </c>
      <c r="G43" s="32">
        <f t="shared" ref="G43" si="14">G32+G42</f>
        <v>38.200000000000003</v>
      </c>
      <c r="H43" s="32">
        <f t="shared" ref="H43" si="15">H32+H42</f>
        <v>32.4</v>
      </c>
      <c r="I43" s="32">
        <f t="shared" ref="I43" si="16">I32+I42</f>
        <v>301.39999999999998</v>
      </c>
      <c r="J43" s="32">
        <f t="shared" ref="J43:L43" si="17">J32+J42</f>
        <v>1672.9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 t="s">
        <v>56</v>
      </c>
      <c r="G44" s="40">
        <v>29.2</v>
      </c>
      <c r="H44" s="40">
        <v>23.1</v>
      </c>
      <c r="I44" s="40">
        <v>38</v>
      </c>
      <c r="J44" s="40">
        <v>478</v>
      </c>
      <c r="K44" s="41">
        <v>297.02999999999997</v>
      </c>
      <c r="L44" s="40"/>
    </row>
    <row r="45" spans="1:12" ht="15">
      <c r="A45" s="23"/>
      <c r="B45" s="15"/>
      <c r="C45" s="11"/>
      <c r="D45" s="6" t="s">
        <v>22</v>
      </c>
      <c r="E45" s="42" t="s">
        <v>45</v>
      </c>
      <c r="F45" s="43">
        <v>200</v>
      </c>
      <c r="G45" s="43"/>
      <c r="H45" s="43"/>
      <c r="I45" s="43">
        <v>15</v>
      </c>
      <c r="J45" s="43">
        <v>59.9</v>
      </c>
      <c r="K45" s="44">
        <v>685.96</v>
      </c>
      <c r="L45" s="43"/>
    </row>
    <row r="46" spans="1:12" ht="15">
      <c r="A46" s="23"/>
      <c r="B46" s="15"/>
      <c r="C46" s="11"/>
      <c r="D46" s="7" t="s">
        <v>66</v>
      </c>
      <c r="E46" s="42" t="s">
        <v>94</v>
      </c>
      <c r="F46" s="43">
        <v>75</v>
      </c>
      <c r="G46" s="43">
        <v>5.5</v>
      </c>
      <c r="H46" s="43">
        <v>11.1</v>
      </c>
      <c r="I46" s="43">
        <v>43.4</v>
      </c>
      <c r="J46" s="43">
        <v>295.2</v>
      </c>
      <c r="K46" s="44">
        <v>110.02</v>
      </c>
      <c r="L46" s="43"/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40</v>
      </c>
      <c r="G47" s="43">
        <v>3.3</v>
      </c>
      <c r="H47" s="43">
        <v>1.6</v>
      </c>
      <c r="I47" s="43">
        <v>20.9</v>
      </c>
      <c r="J47" s="43">
        <v>110.8</v>
      </c>
      <c r="K47" s="44">
        <v>10.08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v>565</v>
      </c>
      <c r="G51" s="19">
        <f t="shared" ref="G51" si="18">SUM(G44:G50)</f>
        <v>38</v>
      </c>
      <c r="H51" s="19">
        <f t="shared" ref="H51" si="19">SUM(H44:H50)</f>
        <v>35.800000000000004</v>
      </c>
      <c r="I51" s="19">
        <f t="shared" ref="I51" si="20">SUM(I44:I50)</f>
        <v>117.30000000000001</v>
      </c>
      <c r="J51" s="19">
        <f t="shared" ref="J51:L51" si="21">SUM(J44:J50)</f>
        <v>943.89999999999986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95</v>
      </c>
      <c r="F52" s="43" t="s">
        <v>65</v>
      </c>
      <c r="G52" s="43">
        <v>6.3</v>
      </c>
      <c r="H52" s="43">
        <v>3.7</v>
      </c>
      <c r="I52" s="43">
        <v>11.8</v>
      </c>
      <c r="J52" s="43">
        <v>105.9</v>
      </c>
      <c r="K52" s="44">
        <v>140.13999999999999</v>
      </c>
      <c r="L52" s="43"/>
    </row>
    <row r="53" spans="1:12" ht="15">
      <c r="A53" s="23"/>
      <c r="B53" s="15"/>
      <c r="C53" s="11"/>
      <c r="D53" s="7" t="s">
        <v>27</v>
      </c>
      <c r="E53" s="42" t="s">
        <v>76</v>
      </c>
      <c r="F53" s="43">
        <v>90</v>
      </c>
      <c r="G53" s="43">
        <v>10.7</v>
      </c>
      <c r="H53" s="43">
        <v>24.8</v>
      </c>
      <c r="I53" s="43">
        <v>1.2</v>
      </c>
      <c r="J53" s="43">
        <v>271.3</v>
      </c>
      <c r="K53" s="44">
        <v>54.02</v>
      </c>
      <c r="L53" s="43"/>
    </row>
    <row r="54" spans="1:12" ht="15">
      <c r="A54" s="23"/>
      <c r="B54" s="15"/>
      <c r="C54" s="11"/>
      <c r="D54" s="7" t="s">
        <v>28</v>
      </c>
      <c r="E54" s="42" t="s">
        <v>57</v>
      </c>
      <c r="F54" s="43" t="s">
        <v>90</v>
      </c>
      <c r="G54" s="43">
        <v>3.4</v>
      </c>
      <c r="H54" s="43">
        <v>7.6</v>
      </c>
      <c r="I54" s="43">
        <v>25.9</v>
      </c>
      <c r="J54" s="43">
        <v>187.1</v>
      </c>
      <c r="K54" s="44">
        <v>240.96</v>
      </c>
      <c r="L54" s="43"/>
    </row>
    <row r="55" spans="1:12" ht="15">
      <c r="A55" s="23"/>
      <c r="B55" s="15"/>
      <c r="C55" s="11"/>
      <c r="D55" s="7" t="s">
        <v>29</v>
      </c>
      <c r="E55" s="42" t="s">
        <v>69</v>
      </c>
      <c r="F55" s="43">
        <v>200</v>
      </c>
      <c r="G55" s="43">
        <v>0.3</v>
      </c>
      <c r="H55" s="43">
        <v>1.4</v>
      </c>
      <c r="I55" s="43">
        <v>31.4</v>
      </c>
      <c r="J55" s="43">
        <v>140.19999999999999</v>
      </c>
      <c r="K55" s="44">
        <v>635.03</v>
      </c>
      <c r="L55" s="43"/>
    </row>
    <row r="56" spans="1:12" ht="15">
      <c r="A56" s="23"/>
      <c r="B56" s="15"/>
      <c r="C56" s="11"/>
      <c r="D56" s="7" t="s">
        <v>31</v>
      </c>
      <c r="E56" s="42" t="s">
        <v>53</v>
      </c>
      <c r="F56" s="43">
        <v>35</v>
      </c>
      <c r="G56" s="43">
        <v>2.7</v>
      </c>
      <c r="H56" s="43">
        <v>0.6</v>
      </c>
      <c r="I56" s="43">
        <v>15.6</v>
      </c>
      <c r="J56" s="43">
        <v>78.3</v>
      </c>
      <c r="K56" s="44">
        <v>9.14</v>
      </c>
      <c r="L56" s="43"/>
    </row>
    <row r="57" spans="1:12" ht="15">
      <c r="A57" s="23"/>
      <c r="B57" s="15"/>
      <c r="C57" s="11"/>
      <c r="D57" s="7" t="s">
        <v>30</v>
      </c>
      <c r="E57" s="42" t="s">
        <v>46</v>
      </c>
      <c r="F57" s="43">
        <v>50</v>
      </c>
      <c r="G57" s="43">
        <v>4.0999999999999996</v>
      </c>
      <c r="H57" s="43">
        <v>2</v>
      </c>
      <c r="I57" s="43">
        <v>26.1</v>
      </c>
      <c r="J57" s="43">
        <v>138.6</v>
      </c>
      <c r="K57" s="44">
        <v>10.08</v>
      </c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v>785</v>
      </c>
      <c r="G61" s="19">
        <f t="shared" ref="G61" si="22">SUM(G52:G60)</f>
        <v>27.5</v>
      </c>
      <c r="H61" s="19">
        <f t="shared" ref="H61" si="23">SUM(H52:H60)</f>
        <v>40.1</v>
      </c>
      <c r="I61" s="19">
        <f t="shared" ref="I61" si="24">SUM(I52:I60)</f>
        <v>112</v>
      </c>
      <c r="J61" s="19">
        <f t="shared" ref="J61:L61" si="25">SUM(J52:J60)</f>
        <v>921.4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1350</v>
      </c>
      <c r="G62" s="32">
        <f t="shared" ref="G62" si="26">G51+G61</f>
        <v>65.5</v>
      </c>
      <c r="H62" s="32">
        <f t="shared" ref="H62" si="27">H51+H61</f>
        <v>75.900000000000006</v>
      </c>
      <c r="I62" s="32">
        <f t="shared" ref="I62" si="28">I51+I61</f>
        <v>229.3</v>
      </c>
      <c r="J62" s="32">
        <f t="shared" ref="J62:L62" si="29">J51+J61</f>
        <v>1865.2999999999997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 t="s">
        <v>96</v>
      </c>
      <c r="G63" s="40">
        <v>20.3</v>
      </c>
      <c r="H63" s="40">
        <v>21.5</v>
      </c>
      <c r="I63" s="40">
        <v>34.700000000000003</v>
      </c>
      <c r="J63" s="40">
        <v>414.2</v>
      </c>
      <c r="K63" s="41">
        <v>270.02</v>
      </c>
      <c r="L63" s="40"/>
    </row>
    <row r="64" spans="1:12" ht="15">
      <c r="A64" s="23"/>
      <c r="B64" s="15"/>
      <c r="C64" s="11"/>
      <c r="D64" s="6" t="s">
        <v>22</v>
      </c>
      <c r="E64" s="42" t="s">
        <v>58</v>
      </c>
      <c r="F64" s="43">
        <v>200</v>
      </c>
      <c r="G64" s="43">
        <v>0.1</v>
      </c>
      <c r="H64" s="43">
        <v>0.1</v>
      </c>
      <c r="I64" s="43">
        <v>15.8</v>
      </c>
      <c r="J64" s="43">
        <v>64.7</v>
      </c>
      <c r="K64" s="44">
        <v>12.19</v>
      </c>
      <c r="L64" s="43"/>
    </row>
    <row r="65" spans="1:12" ht="15">
      <c r="A65" s="23"/>
      <c r="B65" s="15"/>
      <c r="C65" s="11"/>
      <c r="D65" s="7" t="s">
        <v>23</v>
      </c>
      <c r="E65" s="42" t="s">
        <v>46</v>
      </c>
      <c r="F65" s="43">
        <v>42</v>
      </c>
      <c r="G65" s="43">
        <v>3.5</v>
      </c>
      <c r="H65" s="43">
        <v>1.7</v>
      </c>
      <c r="I65" s="43">
        <v>21.9</v>
      </c>
      <c r="J65" s="43">
        <v>116.4</v>
      </c>
      <c r="K65" s="44">
        <v>10.08</v>
      </c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v>522</v>
      </c>
      <c r="G70" s="19">
        <f t="shared" ref="G70" si="30">SUM(G63:G69)</f>
        <v>23.900000000000002</v>
      </c>
      <c r="H70" s="19">
        <f t="shared" ref="H70" si="31">SUM(H63:H69)</f>
        <v>23.3</v>
      </c>
      <c r="I70" s="19">
        <f t="shared" ref="I70" si="32">SUM(I63:I69)</f>
        <v>72.400000000000006</v>
      </c>
      <c r="J70" s="19">
        <f t="shared" ref="J70:L70" si="33">SUM(J63:J69)</f>
        <v>595.29999999999995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 t="s">
        <v>49</v>
      </c>
      <c r="G71" s="43">
        <v>3.3</v>
      </c>
      <c r="H71" s="43">
        <v>9</v>
      </c>
      <c r="I71" s="43">
        <v>10.6</v>
      </c>
      <c r="J71" s="43">
        <v>136.9</v>
      </c>
      <c r="K71" s="44">
        <v>110.37</v>
      </c>
      <c r="L71" s="43"/>
    </row>
    <row r="72" spans="1:12" ht="15">
      <c r="A72" s="23"/>
      <c r="B72" s="15"/>
      <c r="C72" s="11"/>
      <c r="D72" s="7" t="s">
        <v>27</v>
      </c>
      <c r="E72" s="42" t="s">
        <v>67</v>
      </c>
      <c r="F72" s="43" t="s">
        <v>97</v>
      </c>
      <c r="G72" s="43">
        <v>20.399999999999999</v>
      </c>
      <c r="H72" s="43">
        <v>22</v>
      </c>
      <c r="I72" s="43">
        <v>35</v>
      </c>
      <c r="J72" s="43">
        <v>420</v>
      </c>
      <c r="K72" s="44">
        <v>270.02</v>
      </c>
      <c r="L72" s="43"/>
    </row>
    <row r="73" spans="1:12" ht="15">
      <c r="A73" s="23"/>
      <c r="B73" s="15"/>
      <c r="C73" s="11"/>
      <c r="D73" s="7" t="s">
        <v>29</v>
      </c>
      <c r="E73" s="42" t="s">
        <v>47</v>
      </c>
      <c r="F73" s="43">
        <v>200</v>
      </c>
      <c r="G73" s="43">
        <v>0.2</v>
      </c>
      <c r="H73" s="43">
        <v>0.1</v>
      </c>
      <c r="I73" s="43">
        <v>31.4</v>
      </c>
      <c r="J73" s="43">
        <v>127.7</v>
      </c>
      <c r="K73" s="44">
        <v>635.04</v>
      </c>
      <c r="L73" s="43"/>
    </row>
    <row r="74" spans="1:12" ht="15">
      <c r="A74" s="23"/>
      <c r="B74" s="15"/>
      <c r="C74" s="11"/>
      <c r="D74" s="7" t="s">
        <v>66</v>
      </c>
      <c r="E74" s="42" t="s">
        <v>78</v>
      </c>
      <c r="F74" s="43">
        <v>50</v>
      </c>
      <c r="G74" s="43">
        <v>4</v>
      </c>
      <c r="H74" s="43">
        <v>6.5</v>
      </c>
      <c r="I74" s="43">
        <v>33.5</v>
      </c>
      <c r="J74" s="43">
        <v>210</v>
      </c>
      <c r="K74" s="44">
        <v>85.72</v>
      </c>
      <c r="L74" s="43"/>
    </row>
    <row r="75" spans="1:12" ht="15">
      <c r="A75" s="23"/>
      <c r="B75" s="15"/>
      <c r="C75" s="11"/>
      <c r="D75" s="7" t="s">
        <v>31</v>
      </c>
      <c r="E75" s="42" t="s">
        <v>53</v>
      </c>
      <c r="F75" s="43">
        <v>34</v>
      </c>
      <c r="G75" s="43">
        <v>2.6</v>
      </c>
      <c r="H75" s="43">
        <v>0.5</v>
      </c>
      <c r="I75" s="43">
        <v>15.2</v>
      </c>
      <c r="J75" s="43">
        <v>76.099999999999994</v>
      </c>
      <c r="K75" s="44">
        <v>9.14</v>
      </c>
      <c r="L75" s="43"/>
    </row>
    <row r="76" spans="1:12" ht="15">
      <c r="A76" s="23"/>
      <c r="B76" s="15"/>
      <c r="C76" s="11"/>
      <c r="D76" s="7" t="s">
        <v>30</v>
      </c>
      <c r="E76" s="42" t="s">
        <v>46</v>
      </c>
      <c r="F76" s="43">
        <v>50</v>
      </c>
      <c r="G76" s="43">
        <v>4.0999999999999996</v>
      </c>
      <c r="H76" s="43">
        <v>2</v>
      </c>
      <c r="I76" s="43">
        <v>26.1</v>
      </c>
      <c r="J76" s="43">
        <v>138.6</v>
      </c>
      <c r="K76" s="44">
        <v>10.08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v>844</v>
      </c>
      <c r="G80" s="19">
        <f t="shared" ref="G80" si="34">SUM(G71:G79)</f>
        <v>34.6</v>
      </c>
      <c r="H80" s="19">
        <f t="shared" ref="H80" si="35">SUM(H71:H79)</f>
        <v>40.1</v>
      </c>
      <c r="I80" s="19">
        <f t="shared" ref="I80" si="36">SUM(I71:I79)</f>
        <v>151.80000000000001</v>
      </c>
      <c r="J80" s="19">
        <f t="shared" ref="J80:L80" si="37">SUM(J71:J79)</f>
        <v>1109.3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1366</v>
      </c>
      <c r="G81" s="32">
        <f t="shared" ref="G81" si="38">G70+G80</f>
        <v>58.5</v>
      </c>
      <c r="H81" s="32">
        <f t="shared" ref="H81" si="39">H70+H80</f>
        <v>63.400000000000006</v>
      </c>
      <c r="I81" s="32">
        <f t="shared" ref="I81" si="40">I70+I80</f>
        <v>224.20000000000002</v>
      </c>
      <c r="J81" s="32">
        <f t="shared" ref="J81:L81" si="41">J70+J80</f>
        <v>1704.6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2" t="s">
        <v>100</v>
      </c>
      <c r="F82" s="43" t="s">
        <v>101</v>
      </c>
      <c r="G82" s="43">
        <v>18.3</v>
      </c>
      <c r="H82" s="43">
        <v>25.8</v>
      </c>
      <c r="I82" s="43">
        <v>3.9</v>
      </c>
      <c r="J82" s="43">
        <v>322.10000000000002</v>
      </c>
      <c r="K82" s="44">
        <v>284.06</v>
      </c>
      <c r="L82" s="40"/>
    </row>
    <row r="83" spans="1:12" ht="15">
      <c r="A83" s="23"/>
      <c r="B83" s="15"/>
      <c r="C83" s="11"/>
      <c r="D83" s="6" t="s">
        <v>22</v>
      </c>
      <c r="E83" s="42" t="s">
        <v>98</v>
      </c>
      <c r="F83" s="43">
        <v>200</v>
      </c>
      <c r="G83" s="43">
        <v>0.1</v>
      </c>
      <c r="H83" s="43"/>
      <c r="I83" s="43">
        <v>15.3</v>
      </c>
      <c r="J83" s="43">
        <v>63.3</v>
      </c>
      <c r="K83" s="44">
        <v>11.21</v>
      </c>
      <c r="L83" s="43"/>
    </row>
    <row r="84" spans="1:12" ht="15">
      <c r="A84" s="23"/>
      <c r="B84" s="15"/>
      <c r="C84" s="11"/>
      <c r="D84" s="7" t="s">
        <v>66</v>
      </c>
      <c r="E84" s="42" t="s">
        <v>99</v>
      </c>
      <c r="F84" s="43">
        <v>100</v>
      </c>
      <c r="G84" s="43">
        <v>9.5</v>
      </c>
      <c r="H84" s="43">
        <v>5.3</v>
      </c>
      <c r="I84" s="43">
        <v>60.2</v>
      </c>
      <c r="J84" s="43">
        <v>326.5</v>
      </c>
      <c r="K84" s="44">
        <v>772</v>
      </c>
      <c r="L84" s="43"/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33</v>
      </c>
      <c r="G85" s="43">
        <v>2.7</v>
      </c>
      <c r="H85" s="43">
        <v>1.3</v>
      </c>
      <c r="I85" s="43">
        <v>17.2</v>
      </c>
      <c r="J85" s="43">
        <v>91.4</v>
      </c>
      <c r="K85" s="44">
        <v>10.08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v>533</v>
      </c>
      <c r="G89" s="19">
        <f t="shared" ref="G89" si="42">SUM(G82:G88)</f>
        <v>30.6</v>
      </c>
      <c r="H89" s="19">
        <f t="shared" ref="H89" si="43">SUM(H82:H88)</f>
        <v>32.4</v>
      </c>
      <c r="I89" s="19">
        <f t="shared" ref="I89" si="44">SUM(I82:I88)</f>
        <v>96.600000000000009</v>
      </c>
      <c r="J89" s="19">
        <f t="shared" ref="J89:L89" si="45">SUM(J82:J88)</f>
        <v>803.30000000000007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 t="s">
        <v>49</v>
      </c>
      <c r="G90" s="43">
        <v>4</v>
      </c>
      <c r="H90" s="43">
        <v>7.4</v>
      </c>
      <c r="I90" s="43">
        <v>13.9</v>
      </c>
      <c r="J90" s="43">
        <v>139</v>
      </c>
      <c r="K90" s="44">
        <v>129.13</v>
      </c>
      <c r="L90" s="43"/>
    </row>
    <row r="91" spans="1:12" ht="15">
      <c r="A91" s="23"/>
      <c r="B91" s="15"/>
      <c r="C91" s="11"/>
      <c r="D91" s="7" t="s">
        <v>27</v>
      </c>
      <c r="E91" s="42" t="s">
        <v>80</v>
      </c>
      <c r="F91" s="43" t="s">
        <v>102</v>
      </c>
      <c r="G91" s="43">
        <v>15.2</v>
      </c>
      <c r="H91" s="43">
        <v>35.6</v>
      </c>
      <c r="I91" s="43">
        <v>42</v>
      </c>
      <c r="J91" s="43">
        <v>560.5</v>
      </c>
      <c r="K91" s="44">
        <v>403.96</v>
      </c>
      <c r="L91" s="43"/>
    </row>
    <row r="92" spans="1:12" ht="15">
      <c r="A92" s="23"/>
      <c r="B92" s="15"/>
      <c r="C92" s="11"/>
      <c r="D92" s="7" t="s">
        <v>29</v>
      </c>
      <c r="E92" s="42" t="s">
        <v>68</v>
      </c>
      <c r="F92" s="43">
        <v>200</v>
      </c>
      <c r="G92" s="43">
        <v>0.3</v>
      </c>
      <c r="H92" s="43">
        <v>0.1</v>
      </c>
      <c r="I92" s="43">
        <v>28.2</v>
      </c>
      <c r="J92" s="43">
        <v>116.6</v>
      </c>
      <c r="K92" s="44">
        <v>585.96</v>
      </c>
      <c r="L92" s="43"/>
    </row>
    <row r="93" spans="1:12" ht="15">
      <c r="A93" s="23"/>
      <c r="B93" s="15"/>
      <c r="C93" s="11"/>
      <c r="D93" s="7" t="s">
        <v>31</v>
      </c>
      <c r="E93" s="42" t="s">
        <v>53</v>
      </c>
      <c r="F93" s="43">
        <v>30</v>
      </c>
      <c r="G93" s="43">
        <v>2.2999999999999998</v>
      </c>
      <c r="H93" s="43">
        <v>0.5</v>
      </c>
      <c r="I93" s="43">
        <v>13.4</v>
      </c>
      <c r="J93" s="43">
        <v>67.099999999999994</v>
      </c>
      <c r="K93" s="44">
        <v>9.14</v>
      </c>
      <c r="L93" s="43"/>
    </row>
    <row r="94" spans="1:12" ht="15">
      <c r="A94" s="23"/>
      <c r="B94" s="15"/>
      <c r="C94" s="11"/>
      <c r="D94" s="7" t="s">
        <v>30</v>
      </c>
      <c r="E94" s="42" t="s">
        <v>46</v>
      </c>
      <c r="F94" s="43">
        <v>41</v>
      </c>
      <c r="G94" s="43">
        <v>3.4</v>
      </c>
      <c r="H94" s="43">
        <v>1.6</v>
      </c>
      <c r="I94" s="43">
        <v>21.4</v>
      </c>
      <c r="J94" s="43">
        <v>113.6</v>
      </c>
      <c r="K94" s="44">
        <v>10.08</v>
      </c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v>746</v>
      </c>
      <c r="G99" s="19">
        <f t="shared" ref="G99" si="46">SUM(G90:G98)</f>
        <v>25.2</v>
      </c>
      <c r="H99" s="19">
        <f t="shared" ref="H99" si="47">SUM(H90:H98)</f>
        <v>45.2</v>
      </c>
      <c r="I99" s="19">
        <f t="shared" ref="I99" si="48">SUM(I90:I98)</f>
        <v>118.9</v>
      </c>
      <c r="J99" s="19">
        <f t="shared" ref="J99:L99" si="49">SUM(J90:J98)</f>
        <v>996.80000000000007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1279</v>
      </c>
      <c r="G100" s="32">
        <f t="shared" ref="G100" si="50">G89+G99</f>
        <v>55.8</v>
      </c>
      <c r="H100" s="32">
        <f t="shared" ref="H100" si="51">H89+H99</f>
        <v>77.599999999999994</v>
      </c>
      <c r="I100" s="32">
        <f t="shared" ref="I100" si="52">I89+I99</f>
        <v>215.5</v>
      </c>
      <c r="J100" s="32">
        <f t="shared" ref="J100:L100" si="53">J89+J99</f>
        <v>1800.1000000000001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51" t="s">
        <v>44</v>
      </c>
      <c r="G101" s="40">
        <v>7.3</v>
      </c>
      <c r="H101" s="40">
        <v>11.4</v>
      </c>
      <c r="I101" s="40">
        <v>44.6</v>
      </c>
      <c r="J101" s="40">
        <v>315.60000000000002</v>
      </c>
      <c r="K101" s="41">
        <v>35.020000000000003</v>
      </c>
      <c r="L101" s="40"/>
    </row>
    <row r="102" spans="1:12" ht="15">
      <c r="A102" s="23"/>
      <c r="B102" s="15"/>
      <c r="C102" s="11"/>
      <c r="D102" s="6" t="s">
        <v>22</v>
      </c>
      <c r="E102" s="42" t="s">
        <v>45</v>
      </c>
      <c r="F102" s="43">
        <v>200</v>
      </c>
      <c r="G102" s="43"/>
      <c r="H102" s="43"/>
      <c r="I102" s="43">
        <v>15</v>
      </c>
      <c r="J102" s="43">
        <v>59.9</v>
      </c>
      <c r="K102" s="44">
        <v>685.96</v>
      </c>
      <c r="L102" s="43"/>
    </row>
    <row r="103" spans="1:12" ht="15">
      <c r="A103" s="23"/>
      <c r="B103" s="15"/>
      <c r="C103" s="11"/>
      <c r="D103" s="7" t="s">
        <v>66</v>
      </c>
      <c r="E103" s="42" t="s">
        <v>103</v>
      </c>
      <c r="F103" s="43">
        <v>1</v>
      </c>
      <c r="G103" s="43">
        <v>0.4</v>
      </c>
      <c r="H103" s="43">
        <v>1.8</v>
      </c>
      <c r="I103" s="43">
        <v>6.5</v>
      </c>
      <c r="J103" s="43">
        <v>43.8</v>
      </c>
      <c r="K103" s="44">
        <v>3.02</v>
      </c>
      <c r="L103" s="43"/>
    </row>
    <row r="104" spans="1:12" ht="15">
      <c r="A104" s="23"/>
      <c r="B104" s="15"/>
      <c r="C104" s="11"/>
      <c r="D104" s="7" t="s">
        <v>24</v>
      </c>
      <c r="E104" s="42" t="s">
        <v>87</v>
      </c>
      <c r="F104" s="43">
        <v>120</v>
      </c>
      <c r="G104" s="43">
        <v>1.1000000000000001</v>
      </c>
      <c r="H104" s="43">
        <v>0.1</v>
      </c>
      <c r="I104" s="43">
        <v>10.8</v>
      </c>
      <c r="J104" s="43">
        <v>52.8</v>
      </c>
      <c r="K104" s="44">
        <v>897</v>
      </c>
      <c r="L104" s="43"/>
    </row>
    <row r="105" spans="1:12" ht="15">
      <c r="A105" s="23"/>
      <c r="B105" s="15"/>
      <c r="C105" s="11"/>
      <c r="D105" s="7" t="s">
        <v>23</v>
      </c>
      <c r="E105" s="42" t="s">
        <v>46</v>
      </c>
      <c r="F105" s="43">
        <v>40</v>
      </c>
      <c r="G105" s="43">
        <v>3.3</v>
      </c>
      <c r="H105" s="43">
        <v>1.6</v>
      </c>
      <c r="I105" s="43">
        <v>20.9</v>
      </c>
      <c r="J105" s="43">
        <v>110.8</v>
      </c>
      <c r="K105" s="44">
        <v>10.08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v>570</v>
      </c>
      <c r="G108" s="19">
        <f t="shared" ref="G108:J108" si="54">SUM(G101:G107)</f>
        <v>12.100000000000001</v>
      </c>
      <c r="H108" s="19">
        <f t="shared" si="54"/>
        <v>14.9</v>
      </c>
      <c r="I108" s="19">
        <f t="shared" si="54"/>
        <v>97.799999999999983</v>
      </c>
      <c r="J108" s="19">
        <f t="shared" si="54"/>
        <v>582.9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71</v>
      </c>
      <c r="F109" s="43" t="s">
        <v>49</v>
      </c>
      <c r="G109" s="43">
        <v>3.7</v>
      </c>
      <c r="H109" s="43">
        <v>7.3</v>
      </c>
      <c r="I109" s="43">
        <v>7.7</v>
      </c>
      <c r="J109" s="43">
        <v>111.9</v>
      </c>
      <c r="K109" s="44">
        <v>120.18</v>
      </c>
      <c r="L109" s="43"/>
    </row>
    <row r="110" spans="1:12" ht="25.5">
      <c r="A110" s="23"/>
      <c r="B110" s="15"/>
      <c r="C110" s="11"/>
      <c r="D110" s="7" t="s">
        <v>27</v>
      </c>
      <c r="E110" s="42" t="s">
        <v>104</v>
      </c>
      <c r="F110" s="43" t="s">
        <v>105</v>
      </c>
      <c r="G110" s="43">
        <v>15</v>
      </c>
      <c r="H110" s="43">
        <v>33.9</v>
      </c>
      <c r="I110" s="43">
        <v>31.1</v>
      </c>
      <c r="J110" s="43">
        <v>492.4</v>
      </c>
      <c r="K110" s="44">
        <v>20.190000000000001</v>
      </c>
      <c r="L110" s="43"/>
    </row>
    <row r="111" spans="1:12" ht="15">
      <c r="A111" s="23"/>
      <c r="B111" s="15"/>
      <c r="C111" s="11"/>
      <c r="D111" s="7" t="s">
        <v>29</v>
      </c>
      <c r="E111" s="42" t="s">
        <v>81</v>
      </c>
      <c r="F111" s="43">
        <v>200</v>
      </c>
      <c r="G111" s="43"/>
      <c r="H111" s="43"/>
      <c r="I111" s="43">
        <v>18.8</v>
      </c>
      <c r="J111" s="43">
        <v>76</v>
      </c>
      <c r="K111" s="44">
        <v>651</v>
      </c>
      <c r="L111" s="43"/>
    </row>
    <row r="112" spans="1:12" ht="15">
      <c r="A112" s="23"/>
      <c r="B112" s="15"/>
      <c r="C112" s="11"/>
      <c r="D112" s="7" t="s">
        <v>31</v>
      </c>
      <c r="E112" s="42" t="s">
        <v>53</v>
      </c>
      <c r="F112" s="43">
        <v>31</v>
      </c>
      <c r="G112" s="43">
        <v>2.4</v>
      </c>
      <c r="H112" s="43">
        <v>0.5</v>
      </c>
      <c r="I112" s="43">
        <v>13.9</v>
      </c>
      <c r="J112" s="43">
        <v>69.400000000000006</v>
      </c>
      <c r="K112" s="44">
        <v>9.14</v>
      </c>
      <c r="L112" s="43"/>
    </row>
    <row r="113" spans="1:12" ht="15">
      <c r="A113" s="23"/>
      <c r="B113" s="15"/>
      <c r="C113" s="11"/>
      <c r="D113" s="7" t="s">
        <v>30</v>
      </c>
      <c r="E113" s="42" t="s">
        <v>46</v>
      </c>
      <c r="F113" s="43">
        <v>50</v>
      </c>
      <c r="G113" s="43">
        <v>4.0999999999999996</v>
      </c>
      <c r="H113" s="43">
        <v>2</v>
      </c>
      <c r="I113" s="43">
        <v>26.1</v>
      </c>
      <c r="J113" s="43">
        <v>138.6</v>
      </c>
      <c r="K113" s="44">
        <v>10.08</v>
      </c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v>806</v>
      </c>
      <c r="G118" s="19">
        <f t="shared" ref="G118:J118" si="56">SUM(G109:G117)</f>
        <v>25.199999999999996</v>
      </c>
      <c r="H118" s="19">
        <f t="shared" si="56"/>
        <v>43.699999999999996</v>
      </c>
      <c r="I118" s="19">
        <f t="shared" si="56"/>
        <v>97.600000000000023</v>
      </c>
      <c r="J118" s="19">
        <f t="shared" si="56"/>
        <v>888.3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1376</v>
      </c>
      <c r="G119" s="32">
        <f t="shared" ref="G119" si="58">G108+G118</f>
        <v>37.299999999999997</v>
      </c>
      <c r="H119" s="32">
        <f t="shared" ref="H119" si="59">H108+H118</f>
        <v>58.599999999999994</v>
      </c>
      <c r="I119" s="32">
        <f t="shared" ref="I119" si="60">I108+I118</f>
        <v>195.4</v>
      </c>
      <c r="J119" s="32">
        <f t="shared" ref="J119:L119" si="61">J108+J118</f>
        <v>1471.1999999999998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106</v>
      </c>
      <c r="F120" s="40">
        <v>100</v>
      </c>
      <c r="G120" s="40">
        <v>15.2</v>
      </c>
      <c r="H120" s="40">
        <v>18.100000000000001</v>
      </c>
      <c r="I120" s="40">
        <v>3.8</v>
      </c>
      <c r="J120" s="40">
        <v>241.4</v>
      </c>
      <c r="K120" s="41">
        <v>422.38</v>
      </c>
      <c r="L120" s="40"/>
    </row>
    <row r="121" spans="1:12" ht="25.5">
      <c r="A121" s="14"/>
      <c r="B121" s="15"/>
      <c r="C121" s="11"/>
      <c r="D121" s="6" t="s">
        <v>21</v>
      </c>
      <c r="E121" s="42" t="s">
        <v>60</v>
      </c>
      <c r="F121" s="43" t="s">
        <v>107</v>
      </c>
      <c r="G121" s="43">
        <v>5.9</v>
      </c>
      <c r="H121" s="43">
        <v>5.5</v>
      </c>
      <c r="I121" s="43">
        <v>36.6</v>
      </c>
      <c r="J121" s="43">
        <v>219.5</v>
      </c>
      <c r="K121" s="44">
        <v>516.01</v>
      </c>
      <c r="L121" s="43"/>
    </row>
    <row r="122" spans="1:12" ht="1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/>
      <c r="H122" s="43"/>
      <c r="I122" s="43">
        <v>15</v>
      </c>
      <c r="J122" s="43">
        <v>59.9</v>
      </c>
      <c r="K122" s="44">
        <v>685.96</v>
      </c>
      <c r="L122" s="43"/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38</v>
      </c>
      <c r="G123" s="43">
        <v>3.1</v>
      </c>
      <c r="H123" s="43">
        <v>1.5</v>
      </c>
      <c r="I123" s="43">
        <v>19.8</v>
      </c>
      <c r="J123" s="43">
        <v>105.3</v>
      </c>
      <c r="K123" s="44">
        <v>10.08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v>508</v>
      </c>
      <c r="G127" s="19">
        <f t="shared" ref="G127:J127" si="62">SUM(G120:G126)</f>
        <v>24.200000000000003</v>
      </c>
      <c r="H127" s="19">
        <f t="shared" si="62"/>
        <v>25.1</v>
      </c>
      <c r="I127" s="19">
        <f t="shared" si="62"/>
        <v>75.2</v>
      </c>
      <c r="J127" s="19">
        <f t="shared" si="62"/>
        <v>626.09999999999991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108</v>
      </c>
      <c r="F128" s="43" t="s">
        <v>52</v>
      </c>
      <c r="G128" s="43">
        <v>7.8</v>
      </c>
      <c r="H128" s="43">
        <v>7.2</v>
      </c>
      <c r="I128" s="43">
        <v>19.600000000000001</v>
      </c>
      <c r="J128" s="43">
        <v>174.2</v>
      </c>
      <c r="K128" s="44">
        <v>138.06</v>
      </c>
      <c r="L128" s="43"/>
    </row>
    <row r="129" spans="1:12" ht="15">
      <c r="A129" s="14"/>
      <c r="B129" s="15"/>
      <c r="C129" s="11"/>
      <c r="D129" s="7" t="s">
        <v>27</v>
      </c>
      <c r="E129" s="42" t="s">
        <v>83</v>
      </c>
      <c r="F129" s="43">
        <v>100</v>
      </c>
      <c r="G129" s="43">
        <v>25.5</v>
      </c>
      <c r="H129" s="43">
        <v>19.5</v>
      </c>
      <c r="I129" s="43">
        <v>0.1</v>
      </c>
      <c r="J129" s="43">
        <v>285.5</v>
      </c>
      <c r="K129" s="44">
        <v>23.1</v>
      </c>
      <c r="L129" s="43"/>
    </row>
    <row r="130" spans="1:12" ht="15">
      <c r="A130" s="14"/>
      <c r="B130" s="15"/>
      <c r="C130" s="11"/>
      <c r="D130" s="7" t="s">
        <v>28</v>
      </c>
      <c r="E130" s="42" t="s">
        <v>61</v>
      </c>
      <c r="F130" s="43" t="s">
        <v>110</v>
      </c>
      <c r="G130" s="43">
        <v>4</v>
      </c>
      <c r="H130" s="43">
        <v>11.8</v>
      </c>
      <c r="I130" s="43">
        <v>24.1</v>
      </c>
      <c r="J130" s="43">
        <v>219.3</v>
      </c>
      <c r="K130" s="44">
        <v>541.02</v>
      </c>
      <c r="L130" s="43"/>
    </row>
    <row r="131" spans="1:12" ht="15">
      <c r="A131" s="14"/>
      <c r="B131" s="15"/>
      <c r="C131" s="11"/>
      <c r="D131" s="7" t="s">
        <v>29</v>
      </c>
      <c r="E131" s="42" t="s">
        <v>109</v>
      </c>
      <c r="F131" s="43">
        <v>200</v>
      </c>
      <c r="G131" s="43">
        <v>1</v>
      </c>
      <c r="H131" s="43">
        <v>0.1</v>
      </c>
      <c r="I131" s="43">
        <v>30.2</v>
      </c>
      <c r="J131" s="43">
        <v>126.2</v>
      </c>
      <c r="K131" s="44">
        <v>638.04</v>
      </c>
      <c r="L131" s="43"/>
    </row>
    <row r="132" spans="1:12" ht="15">
      <c r="A132" s="14"/>
      <c r="B132" s="15"/>
      <c r="C132" s="11"/>
      <c r="D132" s="7" t="s">
        <v>31</v>
      </c>
      <c r="E132" s="42" t="s">
        <v>53</v>
      </c>
      <c r="F132" s="43">
        <v>30</v>
      </c>
      <c r="G132" s="43">
        <v>2.2999999999999998</v>
      </c>
      <c r="H132" s="43">
        <v>0.5</v>
      </c>
      <c r="I132" s="43">
        <v>13.4</v>
      </c>
      <c r="J132" s="43">
        <v>67.099999999999994</v>
      </c>
      <c r="K132" s="44">
        <v>9.14</v>
      </c>
      <c r="L132" s="43"/>
    </row>
    <row r="133" spans="1:12" ht="15">
      <c r="A133" s="14"/>
      <c r="B133" s="15"/>
      <c r="C133" s="11"/>
      <c r="D133" s="7" t="s">
        <v>30</v>
      </c>
      <c r="E133" s="42" t="s">
        <v>46</v>
      </c>
      <c r="F133" s="43">
        <v>38</v>
      </c>
      <c r="G133" s="43">
        <v>3.1</v>
      </c>
      <c r="H133" s="43">
        <v>1.5</v>
      </c>
      <c r="I133" s="43">
        <v>19.8</v>
      </c>
      <c r="J133" s="43">
        <v>105.3</v>
      </c>
      <c r="K133" s="44">
        <v>10.08</v>
      </c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v>813</v>
      </c>
      <c r="G137" s="19">
        <f t="shared" ref="G137:J137" si="64">SUM(G128:G136)</f>
        <v>43.699999999999996</v>
      </c>
      <c r="H137" s="19">
        <f t="shared" si="64"/>
        <v>40.6</v>
      </c>
      <c r="I137" s="19">
        <f t="shared" si="64"/>
        <v>107.2</v>
      </c>
      <c r="J137" s="19">
        <f t="shared" si="64"/>
        <v>977.6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1321</v>
      </c>
      <c r="G138" s="32">
        <f t="shared" ref="G138" si="66">G127+G137</f>
        <v>67.900000000000006</v>
      </c>
      <c r="H138" s="32">
        <f t="shared" ref="H138" si="67">H127+H137</f>
        <v>65.7</v>
      </c>
      <c r="I138" s="32">
        <f t="shared" ref="I138" si="68">I127+I137</f>
        <v>182.4</v>
      </c>
      <c r="J138" s="32">
        <f t="shared" ref="J138:L138" si="69">J127+J137</f>
        <v>1603.6999999999998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111</v>
      </c>
      <c r="F139" s="40" t="s">
        <v>112</v>
      </c>
      <c r="G139" s="40">
        <v>18.100000000000001</v>
      </c>
      <c r="H139" s="40">
        <v>28.4</v>
      </c>
      <c r="I139" s="40">
        <v>3.3</v>
      </c>
      <c r="J139" s="40">
        <v>341.6</v>
      </c>
      <c r="K139" s="41">
        <v>284.01</v>
      </c>
      <c r="L139" s="40"/>
    </row>
    <row r="140" spans="1:12" ht="15">
      <c r="A140" s="23"/>
      <c r="B140" s="15"/>
      <c r="C140" s="11"/>
      <c r="D140" s="6" t="s">
        <v>22</v>
      </c>
      <c r="E140" s="42" t="s">
        <v>64</v>
      </c>
      <c r="F140" s="43">
        <v>200</v>
      </c>
      <c r="G140" s="43">
        <v>1.5</v>
      </c>
      <c r="H140" s="43">
        <v>1.6</v>
      </c>
      <c r="I140" s="43">
        <v>17.3</v>
      </c>
      <c r="J140" s="43">
        <v>89.9</v>
      </c>
      <c r="K140" s="44">
        <v>630.96</v>
      </c>
      <c r="L140" s="43"/>
    </row>
    <row r="141" spans="1:12" ht="15">
      <c r="A141" s="23"/>
      <c r="B141" s="15"/>
      <c r="C141" s="11"/>
      <c r="D141" s="7" t="s">
        <v>66</v>
      </c>
      <c r="E141" s="42" t="s">
        <v>113</v>
      </c>
      <c r="F141" s="43">
        <v>100</v>
      </c>
      <c r="G141" s="43">
        <v>9.5</v>
      </c>
      <c r="H141" s="43">
        <v>6.8</v>
      </c>
      <c r="I141" s="43">
        <v>57.5</v>
      </c>
      <c r="J141" s="43">
        <v>329.6</v>
      </c>
      <c r="K141" s="44">
        <v>813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47</v>
      </c>
      <c r="G142" s="43">
        <v>3.9</v>
      </c>
      <c r="H142" s="43">
        <v>1.9</v>
      </c>
      <c r="I142" s="43">
        <v>24.5</v>
      </c>
      <c r="J142" s="43">
        <v>130.19999999999999</v>
      </c>
      <c r="K142" s="44">
        <v>10.08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v>532</v>
      </c>
      <c r="G146" s="19">
        <f t="shared" ref="G146:J146" si="70">SUM(G139:G145)</f>
        <v>33</v>
      </c>
      <c r="H146" s="19">
        <f t="shared" si="70"/>
        <v>38.699999999999996</v>
      </c>
      <c r="I146" s="19">
        <f t="shared" si="70"/>
        <v>102.6</v>
      </c>
      <c r="J146" s="19">
        <f t="shared" si="70"/>
        <v>891.3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 t="s">
        <v>49</v>
      </c>
      <c r="G147" s="43">
        <v>3.3</v>
      </c>
      <c r="H147" s="43">
        <v>9</v>
      </c>
      <c r="I147" s="43">
        <v>10.6</v>
      </c>
      <c r="J147" s="43">
        <v>136.9</v>
      </c>
      <c r="K147" s="44">
        <v>110.37</v>
      </c>
      <c r="L147" s="43"/>
    </row>
    <row r="148" spans="1:12" ht="15">
      <c r="A148" s="23"/>
      <c r="B148" s="15"/>
      <c r="C148" s="11"/>
      <c r="D148" s="7" t="s">
        <v>27</v>
      </c>
      <c r="E148" s="42" t="s">
        <v>84</v>
      </c>
      <c r="F148" s="43">
        <v>100</v>
      </c>
      <c r="G148" s="43">
        <v>13.5</v>
      </c>
      <c r="H148" s="43">
        <v>32.299999999999997</v>
      </c>
      <c r="I148" s="43">
        <v>16.600000000000001</v>
      </c>
      <c r="J148" s="43">
        <v>407.4</v>
      </c>
      <c r="K148" s="44">
        <v>416.27</v>
      </c>
      <c r="L148" s="43"/>
    </row>
    <row r="149" spans="1:12" ht="25.5">
      <c r="A149" s="23"/>
      <c r="B149" s="15"/>
      <c r="C149" s="11"/>
      <c r="D149" s="7" t="s">
        <v>28</v>
      </c>
      <c r="E149" s="42" t="s">
        <v>62</v>
      </c>
      <c r="F149" s="43" t="s">
        <v>114</v>
      </c>
      <c r="G149" s="43">
        <v>7.9</v>
      </c>
      <c r="H149" s="43">
        <v>7</v>
      </c>
      <c r="I149" s="43">
        <v>35.4</v>
      </c>
      <c r="J149" s="43">
        <v>239.1</v>
      </c>
      <c r="K149" s="44">
        <v>463.96</v>
      </c>
      <c r="L149" s="43"/>
    </row>
    <row r="150" spans="1:12" ht="15">
      <c r="A150" s="23"/>
      <c r="B150" s="15"/>
      <c r="C150" s="11"/>
      <c r="D150" s="7" t="s">
        <v>29</v>
      </c>
      <c r="E150" s="42" t="s">
        <v>68</v>
      </c>
      <c r="F150" s="43">
        <v>200</v>
      </c>
      <c r="G150" s="43">
        <v>0.3</v>
      </c>
      <c r="H150" s="43">
        <v>0.1</v>
      </c>
      <c r="I150" s="43">
        <v>28.2</v>
      </c>
      <c r="J150" s="43">
        <v>116.6</v>
      </c>
      <c r="K150" s="44">
        <v>585.96</v>
      </c>
      <c r="L150" s="43"/>
    </row>
    <row r="151" spans="1:12" ht="15">
      <c r="A151" s="23"/>
      <c r="B151" s="15"/>
      <c r="C151" s="11"/>
      <c r="D151" s="7" t="s">
        <v>31</v>
      </c>
      <c r="E151" s="42" t="s">
        <v>53</v>
      </c>
      <c r="F151" s="43">
        <v>44</v>
      </c>
      <c r="G151" s="43">
        <v>3.4</v>
      </c>
      <c r="H151" s="43">
        <v>0.7</v>
      </c>
      <c r="I151" s="43">
        <v>19.7</v>
      </c>
      <c r="J151" s="43">
        <v>98.5</v>
      </c>
      <c r="K151" s="44">
        <v>9.14</v>
      </c>
      <c r="L151" s="43"/>
    </row>
    <row r="152" spans="1:12" ht="15">
      <c r="A152" s="23"/>
      <c r="B152" s="15"/>
      <c r="C152" s="11"/>
      <c r="D152" s="7" t="s">
        <v>30</v>
      </c>
      <c r="E152" s="42" t="s">
        <v>46</v>
      </c>
      <c r="F152" s="43">
        <v>50</v>
      </c>
      <c r="G152" s="43">
        <v>4.0999999999999996</v>
      </c>
      <c r="H152" s="43">
        <v>2</v>
      </c>
      <c r="I152" s="43">
        <v>26.1</v>
      </c>
      <c r="J152" s="43">
        <v>138.6</v>
      </c>
      <c r="K152" s="44">
        <v>10.08</v>
      </c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v>794</v>
      </c>
      <c r="G156" s="19">
        <f t="shared" ref="G156:J156" si="72">SUM(G147:G155)</f>
        <v>32.5</v>
      </c>
      <c r="H156" s="19">
        <f t="shared" si="72"/>
        <v>51.1</v>
      </c>
      <c r="I156" s="19">
        <f t="shared" si="72"/>
        <v>136.6</v>
      </c>
      <c r="J156" s="19">
        <f t="shared" si="72"/>
        <v>1137.0999999999999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1326</v>
      </c>
      <c r="G157" s="32">
        <f t="shared" ref="G157" si="74">G146+G156</f>
        <v>65.5</v>
      </c>
      <c r="H157" s="32">
        <f t="shared" ref="H157" si="75">H146+H156</f>
        <v>89.8</v>
      </c>
      <c r="I157" s="32">
        <f t="shared" ref="I157" si="76">I146+I156</f>
        <v>239.2</v>
      </c>
      <c r="J157" s="32">
        <f t="shared" ref="J157:L157" si="77">J146+J156</f>
        <v>2028.3999999999999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115</v>
      </c>
      <c r="F158" s="40">
        <v>250</v>
      </c>
      <c r="G158" s="40">
        <v>23</v>
      </c>
      <c r="H158" s="40">
        <v>10.8</v>
      </c>
      <c r="I158" s="40">
        <v>56.5</v>
      </c>
      <c r="J158" s="40">
        <v>430.9</v>
      </c>
      <c r="K158" s="41">
        <v>449.96</v>
      </c>
      <c r="L158" s="40"/>
    </row>
    <row r="159" spans="1:12" ht="15">
      <c r="A159" s="23"/>
      <c r="B159" s="15"/>
      <c r="C159" s="11"/>
      <c r="D159" s="7" t="s">
        <v>22</v>
      </c>
      <c r="E159" s="42" t="s">
        <v>89</v>
      </c>
      <c r="F159" s="43">
        <v>45</v>
      </c>
      <c r="G159" s="43">
        <v>0.5</v>
      </c>
      <c r="H159" s="43">
        <v>2.2999999999999998</v>
      </c>
      <c r="I159" s="43">
        <v>1.6</v>
      </c>
      <c r="J159" s="43">
        <v>30.5</v>
      </c>
      <c r="K159" s="44">
        <v>954</v>
      </c>
      <c r="L159" s="43"/>
    </row>
    <row r="160" spans="1:12" ht="15">
      <c r="A160" s="23"/>
      <c r="B160" s="15"/>
      <c r="C160" s="11"/>
      <c r="D160" s="7" t="s">
        <v>23</v>
      </c>
      <c r="E160" s="42" t="s">
        <v>50</v>
      </c>
      <c r="F160" s="43" t="s">
        <v>51</v>
      </c>
      <c r="G160" s="43">
        <v>0.1</v>
      </c>
      <c r="H160" s="43"/>
      <c r="I160" s="43">
        <v>15.2</v>
      </c>
      <c r="J160" s="43">
        <v>62.2</v>
      </c>
      <c r="K160" s="44">
        <v>686.04</v>
      </c>
      <c r="L160" s="43"/>
    </row>
    <row r="161" spans="1:12" ht="15">
      <c r="A161" s="23"/>
      <c r="B161" s="15"/>
      <c r="C161" s="11"/>
      <c r="D161" s="7"/>
      <c r="E161" s="42" t="s">
        <v>46</v>
      </c>
      <c r="F161" s="43">
        <v>39</v>
      </c>
      <c r="G161" s="43">
        <v>3.2</v>
      </c>
      <c r="H161" s="43">
        <v>1.6</v>
      </c>
      <c r="I161" s="43">
        <v>20.3</v>
      </c>
      <c r="J161" s="43">
        <v>108.1</v>
      </c>
      <c r="K161" s="44">
        <v>10.08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v>541</v>
      </c>
      <c r="G165" s="19">
        <f t="shared" ref="G165:J165" si="78">SUM(G158:G164)</f>
        <v>26.8</v>
      </c>
      <c r="H165" s="19">
        <f t="shared" si="78"/>
        <v>14.700000000000001</v>
      </c>
      <c r="I165" s="19">
        <f t="shared" si="78"/>
        <v>93.6</v>
      </c>
      <c r="J165" s="19">
        <f t="shared" si="78"/>
        <v>631.70000000000005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 t="s">
        <v>44</v>
      </c>
      <c r="G166" s="43">
        <v>4.2</v>
      </c>
      <c r="H166" s="43">
        <v>4</v>
      </c>
      <c r="I166" s="43">
        <v>16.600000000000001</v>
      </c>
      <c r="J166" s="43">
        <v>119.3</v>
      </c>
      <c r="K166" s="44">
        <v>139.09</v>
      </c>
      <c r="L166" s="43"/>
    </row>
    <row r="167" spans="1:12" ht="15">
      <c r="A167" s="23"/>
      <c r="B167" s="15"/>
      <c r="C167" s="11"/>
      <c r="D167" s="7" t="s">
        <v>27</v>
      </c>
      <c r="E167" s="42" t="s">
        <v>106</v>
      </c>
      <c r="F167" s="43">
        <v>100</v>
      </c>
      <c r="G167" s="43">
        <v>15.2</v>
      </c>
      <c r="H167" s="43">
        <v>18.100000000000001</v>
      </c>
      <c r="I167" s="43">
        <v>3.8</v>
      </c>
      <c r="J167" s="43">
        <v>241.4</v>
      </c>
      <c r="K167" s="44">
        <v>422.38</v>
      </c>
      <c r="L167" s="43"/>
    </row>
    <row r="168" spans="1:12" ht="15">
      <c r="A168" s="23"/>
      <c r="B168" s="15"/>
      <c r="C168" s="11"/>
      <c r="D168" s="7" t="s">
        <v>28</v>
      </c>
      <c r="E168" s="42" t="s">
        <v>117</v>
      </c>
      <c r="F168" s="43" t="s">
        <v>73</v>
      </c>
      <c r="G168" s="43">
        <v>4.3</v>
      </c>
      <c r="H168" s="43">
        <v>8.1</v>
      </c>
      <c r="I168" s="43">
        <v>40.299999999999997</v>
      </c>
      <c r="J168" s="43">
        <v>261.3</v>
      </c>
      <c r="K168" s="44">
        <v>36.020000000000003</v>
      </c>
      <c r="L168" s="43"/>
    </row>
    <row r="169" spans="1:12" ht="15">
      <c r="A169" s="23"/>
      <c r="B169" s="15"/>
      <c r="C169" s="11"/>
      <c r="D169" s="7" t="s">
        <v>29</v>
      </c>
      <c r="E169" s="42" t="s">
        <v>116</v>
      </c>
      <c r="F169" s="43">
        <v>200</v>
      </c>
      <c r="G169" s="43">
        <v>0.2</v>
      </c>
      <c r="H169" s="43">
        <v>0.1</v>
      </c>
      <c r="I169" s="43">
        <v>32.4</v>
      </c>
      <c r="J169" s="43">
        <v>132</v>
      </c>
      <c r="K169" s="44">
        <v>898.01</v>
      </c>
      <c r="L169" s="43"/>
    </row>
    <row r="170" spans="1:12" ht="15">
      <c r="A170" s="23"/>
      <c r="B170" s="15"/>
      <c r="C170" s="11"/>
      <c r="D170" s="7" t="s">
        <v>31</v>
      </c>
      <c r="E170" s="42" t="s">
        <v>53</v>
      </c>
      <c r="F170" s="43">
        <v>31</v>
      </c>
      <c r="G170" s="43">
        <v>2.4</v>
      </c>
      <c r="H170" s="43">
        <v>0.5</v>
      </c>
      <c r="I170" s="43">
        <v>13.9</v>
      </c>
      <c r="J170" s="43">
        <v>69.400000000000006</v>
      </c>
      <c r="K170" s="44">
        <v>9.14</v>
      </c>
      <c r="L170" s="43"/>
    </row>
    <row r="171" spans="1:12" ht="15">
      <c r="A171" s="23"/>
      <c r="B171" s="15"/>
      <c r="C171" s="11"/>
      <c r="D171" s="7" t="s">
        <v>30</v>
      </c>
      <c r="E171" s="42" t="s">
        <v>46</v>
      </c>
      <c r="F171" s="43">
        <v>50</v>
      </c>
      <c r="G171" s="43">
        <v>4.0999999999999996</v>
      </c>
      <c r="H171" s="43">
        <v>2</v>
      </c>
      <c r="I171" s="43">
        <v>26.1</v>
      </c>
      <c r="J171" s="43">
        <v>138.6</v>
      </c>
      <c r="K171" s="44">
        <v>10.08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v>786</v>
      </c>
      <c r="G175" s="19">
        <f t="shared" ref="G175:J175" si="80">SUM(G166:G174)</f>
        <v>30.4</v>
      </c>
      <c r="H175" s="19">
        <f t="shared" si="80"/>
        <v>32.800000000000004</v>
      </c>
      <c r="I175" s="19">
        <f t="shared" si="80"/>
        <v>133.1</v>
      </c>
      <c r="J175" s="19">
        <f t="shared" si="80"/>
        <v>962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1327</v>
      </c>
      <c r="G176" s="32">
        <f t="shared" ref="G176" si="82">G165+G175</f>
        <v>57.2</v>
      </c>
      <c r="H176" s="32">
        <f t="shared" ref="H176" si="83">H165+H175</f>
        <v>47.500000000000007</v>
      </c>
      <c r="I176" s="32">
        <f t="shared" ref="I176" si="84">I165+I175</f>
        <v>226.7</v>
      </c>
      <c r="J176" s="32">
        <f t="shared" ref="J176:L176" si="85">J165+J175</f>
        <v>1593.7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54</v>
      </c>
      <c r="E177" s="39" t="s">
        <v>41</v>
      </c>
      <c r="F177" s="40" t="s">
        <v>42</v>
      </c>
      <c r="G177" s="40">
        <v>7.6</v>
      </c>
      <c r="H177" s="40">
        <v>6.4</v>
      </c>
      <c r="I177" s="40">
        <v>16.600000000000001</v>
      </c>
      <c r="J177" s="41">
        <v>151.5</v>
      </c>
      <c r="K177" s="41">
        <v>3.04</v>
      </c>
      <c r="L177" s="40"/>
    </row>
    <row r="178" spans="1:12" ht="15">
      <c r="A178" s="23"/>
      <c r="B178" s="15"/>
      <c r="C178" s="11"/>
      <c r="D178" s="6" t="s">
        <v>21</v>
      </c>
      <c r="E178" s="42" t="s">
        <v>63</v>
      </c>
      <c r="F178" s="43" t="s">
        <v>44</v>
      </c>
      <c r="G178" s="43">
        <v>6.5</v>
      </c>
      <c r="H178" s="43">
        <v>11.5</v>
      </c>
      <c r="I178" s="43">
        <v>31.5</v>
      </c>
      <c r="J178" s="44">
        <v>255.9</v>
      </c>
      <c r="K178" s="44">
        <v>262.95999999999998</v>
      </c>
      <c r="L178" s="43"/>
    </row>
    <row r="179" spans="1:12" ht="1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/>
      <c r="H179" s="43"/>
      <c r="I179" s="43">
        <v>15</v>
      </c>
      <c r="J179" s="44">
        <v>59.9</v>
      </c>
      <c r="K179" s="44">
        <v>685.96</v>
      </c>
      <c r="L179" s="43"/>
    </row>
    <row r="180" spans="1:12" ht="15">
      <c r="A180" s="23"/>
      <c r="B180" s="15"/>
      <c r="C180" s="11"/>
      <c r="D180" s="7" t="s">
        <v>24</v>
      </c>
      <c r="E180" s="42" t="s">
        <v>70</v>
      </c>
      <c r="F180" s="43">
        <v>173</v>
      </c>
      <c r="G180" s="43">
        <v>0.7</v>
      </c>
      <c r="H180" s="43">
        <v>0.7</v>
      </c>
      <c r="I180" s="43">
        <v>17</v>
      </c>
      <c r="J180" s="44">
        <v>81.3</v>
      </c>
      <c r="K180" s="44">
        <v>25.02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v>633</v>
      </c>
      <c r="G184" s="19">
        <f t="shared" ref="G184:J184" si="86">SUM(G177:G183)</f>
        <v>14.799999999999999</v>
      </c>
      <c r="H184" s="19">
        <f t="shared" si="86"/>
        <v>18.599999999999998</v>
      </c>
      <c r="I184" s="19">
        <f t="shared" si="86"/>
        <v>80.099999999999994</v>
      </c>
      <c r="J184" s="19">
        <f t="shared" si="86"/>
        <v>548.59999999999991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118</v>
      </c>
      <c r="F185" s="43" t="s">
        <v>44</v>
      </c>
      <c r="G185" s="43">
        <v>4.4000000000000004</v>
      </c>
      <c r="H185" s="43">
        <v>5.7</v>
      </c>
      <c r="I185" s="43">
        <v>10.8</v>
      </c>
      <c r="J185" s="43">
        <v>112.5</v>
      </c>
      <c r="K185" s="44">
        <v>168.1</v>
      </c>
      <c r="L185" s="43"/>
    </row>
    <row r="186" spans="1:12" ht="15">
      <c r="A186" s="23"/>
      <c r="B186" s="15"/>
      <c r="C186" s="11"/>
      <c r="D186" s="7" t="s">
        <v>27</v>
      </c>
      <c r="E186" s="42" t="s">
        <v>86</v>
      </c>
      <c r="F186" s="43" t="s">
        <v>119</v>
      </c>
      <c r="G186" s="43">
        <v>18.3</v>
      </c>
      <c r="H186" s="43">
        <v>36.799999999999997</v>
      </c>
      <c r="I186" s="43">
        <v>54.9</v>
      </c>
      <c r="J186" s="43">
        <v>626</v>
      </c>
      <c r="K186" s="44">
        <v>30.03</v>
      </c>
      <c r="L186" s="43"/>
    </row>
    <row r="187" spans="1:12" ht="15">
      <c r="A187" s="23"/>
      <c r="B187" s="15"/>
      <c r="C187" s="11"/>
      <c r="D187" s="7" t="s">
        <v>29</v>
      </c>
      <c r="E187" s="42" t="s">
        <v>47</v>
      </c>
      <c r="F187" s="43">
        <v>200</v>
      </c>
      <c r="G187" s="43">
        <v>0.2</v>
      </c>
      <c r="H187" s="43">
        <v>0.1</v>
      </c>
      <c r="I187" s="43">
        <v>31.4</v>
      </c>
      <c r="J187" s="43">
        <v>127.7</v>
      </c>
      <c r="K187" s="44">
        <v>635.04</v>
      </c>
      <c r="L187" s="43"/>
    </row>
    <row r="188" spans="1:12" ht="15">
      <c r="A188" s="23"/>
      <c r="B188" s="15"/>
      <c r="C188" s="11"/>
      <c r="D188" s="7" t="s">
        <v>31</v>
      </c>
      <c r="E188" s="42" t="s">
        <v>53</v>
      </c>
      <c r="F188" s="43">
        <v>30</v>
      </c>
      <c r="G188" s="43">
        <v>2.2999999999999998</v>
      </c>
      <c r="H188" s="43">
        <v>0.5</v>
      </c>
      <c r="I188" s="43">
        <v>13.4</v>
      </c>
      <c r="J188" s="43">
        <v>67.099999999999994</v>
      </c>
      <c r="K188" s="44">
        <v>9.14</v>
      </c>
      <c r="L188" s="43"/>
    </row>
    <row r="189" spans="1:12" ht="15">
      <c r="A189" s="23"/>
      <c r="B189" s="15"/>
      <c r="C189" s="11"/>
      <c r="D189" s="7" t="s">
        <v>30</v>
      </c>
      <c r="E189" s="42" t="s">
        <v>46</v>
      </c>
      <c r="F189" s="43">
        <v>48</v>
      </c>
      <c r="G189" s="43">
        <v>4</v>
      </c>
      <c r="H189" s="43">
        <v>1.9</v>
      </c>
      <c r="I189" s="43">
        <v>25</v>
      </c>
      <c r="J189" s="43">
        <v>133</v>
      </c>
      <c r="K189" s="44">
        <v>10.08</v>
      </c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v>793</v>
      </c>
      <c r="G194" s="19">
        <f t="shared" ref="G194:J194" si="88">SUM(G185:G193)</f>
        <v>29.200000000000003</v>
      </c>
      <c r="H194" s="19">
        <f t="shared" si="88"/>
        <v>45</v>
      </c>
      <c r="I194" s="19">
        <f t="shared" si="88"/>
        <v>135.5</v>
      </c>
      <c r="J194" s="19">
        <f t="shared" si="88"/>
        <v>1066.3000000000002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1426</v>
      </c>
      <c r="G195" s="32">
        <f t="shared" ref="G195" si="90">G184+G194</f>
        <v>44</v>
      </c>
      <c r="H195" s="32">
        <f t="shared" ref="H195" si="91">H184+H194</f>
        <v>63.599999999999994</v>
      </c>
      <c r="I195" s="32">
        <f t="shared" ref="I195" si="92">I184+I194</f>
        <v>215.6</v>
      </c>
      <c r="J195" s="32">
        <f t="shared" ref="J195:L195" si="93">J184+J194</f>
        <v>1614.9</v>
      </c>
      <c r="K195" s="32"/>
      <c r="L195" s="32">
        <f t="shared" si="93"/>
        <v>0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1349.5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53.7</v>
      </c>
      <c r="H196" s="34">
        <f t="shared" si="94"/>
        <v>62.9</v>
      </c>
      <c r="I196" s="34">
        <f t="shared" si="94"/>
        <v>221.82000000000002</v>
      </c>
      <c r="J196" s="34">
        <f t="shared" si="94"/>
        <v>1678.9900000000002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2025-09-26T11:00:43Z</dcterms:modified>
</cp:coreProperties>
</file>